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240" windowHeight="7230"/>
  </bookViews>
  <sheets>
    <sheet name="DS HĐ- được giảm" sheetId="1" r:id="rId1"/>
  </sheets>
  <definedNames>
    <definedName name="_xlnm._FilterDatabase" localSheetId="0" hidden="1">'DS HĐ- được giảm'!$A$3:$AB$13</definedName>
    <definedName name="_xlnm.Print_Titles" localSheetId="0">'DS HĐ- được giảm'!$3:$3</definedName>
  </definedNames>
  <calcPr calcId="145621"/>
</workbook>
</file>

<file path=xl/calcChain.xml><?xml version="1.0" encoding="utf-8"?>
<calcChain xmlns="http://schemas.openxmlformats.org/spreadsheetml/2006/main">
  <c r="O4" i="1" l="1"/>
  <c r="O5" i="1"/>
  <c r="T5" i="1"/>
  <c r="T30" i="1" s="1"/>
  <c r="T6" i="1"/>
  <c r="O7" i="1"/>
  <c r="T7" i="1"/>
  <c r="O8" i="1"/>
  <c r="T8" i="1"/>
  <c r="T9" i="1"/>
  <c r="T10" i="1"/>
  <c r="T11" i="1"/>
  <c r="O12" i="1"/>
  <c r="T12" i="1"/>
  <c r="T13" i="1"/>
  <c r="T14" i="1"/>
  <c r="T15" i="1"/>
  <c r="T17" i="1"/>
  <c r="T18" i="1"/>
  <c r="T19" i="1"/>
  <c r="T21" i="1"/>
  <c r="T23" i="1"/>
  <c r="T24" i="1"/>
  <c r="T26" i="1"/>
  <c r="T27" i="1"/>
  <c r="T28" i="1"/>
  <c r="Q30" i="1"/>
  <c r="R30" i="1"/>
  <c r="S30" i="1"/>
</calcChain>
</file>

<file path=xl/sharedStrings.xml><?xml version="1.0" encoding="utf-8"?>
<sst xmlns="http://schemas.openxmlformats.org/spreadsheetml/2006/main" count="125" uniqueCount="102">
  <si>
    <t>Trần Thị Thảo Vân</t>
  </si>
  <si>
    <t>Phạm Ngọc Long</t>
  </si>
  <si>
    <t>NGƯỜI LẬP BẢNG</t>
  </si>
  <si>
    <t>TRƯỞNG ĐƠN VỊ</t>
  </si>
  <si>
    <t>Ngày 04 tháng 06 năm 2015</t>
  </si>
  <si>
    <t>TỔNG CỘNG</t>
  </si>
  <si>
    <t>51F-084.12</t>
  </si>
  <si>
    <t>T3 mới ký HĐ</t>
  </si>
  <si>
    <t>51F-113.44</t>
  </si>
  <si>
    <t>T4 mới ký HĐ</t>
  </si>
  <si>
    <t>66S-7737</t>
  </si>
  <si>
    <t>52F-8279</t>
  </si>
  <si>
    <t>Xe không biển số</t>
  </si>
  <si>
    <t>Thay xe gửi, xin điều chỉnh HĐ T4</t>
  </si>
  <si>
    <t>52Z-2222</t>
  </si>
  <si>
    <t>Thay xe gửi, xin điều chỉnh HĐ T5</t>
  </si>
  <si>
    <t>51A-503.14</t>
  </si>
  <si>
    <t>56N-5145</t>
  </si>
  <si>
    <t>Thay xe gửi, xin ký lại HĐ mới T4</t>
  </si>
  <si>
    <t>51A-441.27</t>
  </si>
  <si>
    <t>51A-295.93</t>
  </si>
  <si>
    <t>51F-124.12</t>
  </si>
  <si>
    <t>51C-665.05</t>
  </si>
  <si>
    <t>51C-497.35</t>
  </si>
  <si>
    <t>51A-217.13</t>
  </si>
  <si>
    <t>51C-561.10</t>
  </si>
  <si>
    <t xml:space="preserve">Sai biển số, xin điều chỉnh HĐ T4 do </t>
  </si>
  <si>
    <t>51A-635.96</t>
  </si>
  <si>
    <t>Lexus</t>
  </si>
  <si>
    <t>51F-121.54</t>
  </si>
  <si>
    <t>0907 977 666</t>
  </si>
  <si>
    <t>348/54 Hoàng Văn Thụ, phường 4, Quận Tân Bình, TP HCM</t>
  </si>
  <si>
    <t>LÊ QUANG LIÊM</t>
  </si>
  <si>
    <t>02/03/2015</t>
  </si>
  <si>
    <t>T2 mới ký HĐ</t>
  </si>
  <si>
    <t>Ford Focus</t>
  </si>
  <si>
    <t>51F-051.60</t>
  </si>
  <si>
    <t>0906 66 00 04</t>
  </si>
  <si>
    <t>35 Nguyễn Đình Khơi ,P4, Q.Tân Bình , TP.HCM</t>
  </si>
  <si>
    <t>Phạm Đức Anh</t>
  </si>
  <si>
    <t>Ông</t>
  </si>
  <si>
    <t>PHẠM ĐỨC ANH</t>
  </si>
  <si>
    <t>02/02/2015</t>
  </si>
  <si>
    <t>Audi</t>
  </si>
  <si>
    <t>51A.574.65</t>
  </si>
  <si>
    <t>CTY TNHH TM-DV TÍN SƠN</t>
  </si>
  <si>
    <t xml:space="preserve">T3 mới ký HĐ </t>
  </si>
  <si>
    <t>51B-087.95</t>
  </si>
  <si>
    <t>LÊ MINH TẤN</t>
  </si>
  <si>
    <t>51A-535.05</t>
  </si>
  <si>
    <t>HÀ THỊ KIM LOAN</t>
  </si>
  <si>
    <t>T2 xin ngưng gửi</t>
  </si>
  <si>
    <t>Captiva</t>
  </si>
  <si>
    <t>50Z-6040</t>
  </si>
  <si>
    <t>01</t>
  </si>
  <si>
    <t>0903 931 199</t>
  </si>
  <si>
    <t>398 Hoàng Văn Thụ, phường 4, quận Tân Bình</t>
  </si>
  <si>
    <t>Nguyễn Huy</t>
  </si>
  <si>
    <t>ÔNG</t>
  </si>
  <si>
    <t>NGUYỄN HUY</t>
  </si>
  <si>
    <t>Toyota Fortuner</t>
  </si>
  <si>
    <t>51A-794.44</t>
  </si>
  <si>
    <t>0933 081 782</t>
  </si>
  <si>
    <t>126 Đặng Văn Ngữ, phường 14, quận Phú Nhuận</t>
  </si>
  <si>
    <t>Nguyễn Mạnh Hùng</t>
  </si>
  <si>
    <t>NGUYỄN MẠNH HÙNG</t>
  </si>
  <si>
    <t>Toyota Innova</t>
  </si>
  <si>
    <t>51A-644.57</t>
  </si>
  <si>
    <t>51A-524.15</t>
  </si>
  <si>
    <t>02</t>
  </si>
  <si>
    <t>0919 866 256</t>
  </si>
  <si>
    <t>521/91/4B Hoàng Văn Thụ, phường 4, quận Tân Bình</t>
  </si>
  <si>
    <t>Phạm Trí Đức</t>
  </si>
  <si>
    <t>PHẠM TRÍ ĐỨC</t>
  </si>
  <si>
    <t>56N-4182</t>
  </si>
  <si>
    <t>0938 492 308</t>
  </si>
  <si>
    <t>533/70 Huỳnh Văn Bánh, phường 14, quận Phú Nhuận</t>
  </si>
  <si>
    <t>Nguyễn Đức Tân</t>
  </si>
  <si>
    <t>NGUYỄN ĐỨC TÂN</t>
  </si>
  <si>
    <t>22</t>
  </si>
  <si>
    <t>GHI CHÚ</t>
  </si>
  <si>
    <t>TỔNG SỐ TIỀN KHÔNG ĐÓNG</t>
  </si>
  <si>
    <t>THÁNG 3</t>
  </si>
  <si>
    <t>THÁNG 2</t>
  </si>
  <si>
    <t>THÁNG 1</t>
  </si>
  <si>
    <t>GIỜ RA</t>
  </si>
  <si>
    <t>Tổng tiền thanh toán</t>
  </si>
  <si>
    <t>SỐ TIỀN</t>
  </si>
  <si>
    <t>Loại xe</t>
  </si>
  <si>
    <t>SỐ XE</t>
  </si>
  <si>
    <t>Số lượng</t>
  </si>
  <si>
    <t>SỐ ĐIỆN THOẠI</t>
  </si>
  <si>
    <t>Địa chỉ</t>
  </si>
  <si>
    <t>Chức vụ</t>
  </si>
  <si>
    <t>Đại diện</t>
  </si>
  <si>
    <t>TÊN CHỦ XE</t>
  </si>
  <si>
    <t>TÊN CHỦ XE</t>
  </si>
  <si>
    <t>NGÀY HĐ</t>
  </si>
  <si>
    <t>SỐ HĐ</t>
  </si>
  <si>
    <t>TT</t>
  </si>
  <si>
    <t>DANH SÁCH CÁC ĐƠN VỊ VÀ CÁ NHÂN NGƯNG GỬI VÀ GỬI MỚI XE TẠI TRƯỜNG, CÓ ĐIỀU CHỈNH HỢP ĐỒNG GỬI XE NĂM 2015</t>
  </si>
  <si>
    <t>TRƯỜNG CAO ĐẲNG KỸ THUẬT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</si>
</sst>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13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Fill="1"/>
    <xf numFmtId="165" fontId="2" fillId="0" borderId="0" xfId="1" applyNumberFormat="1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/>
    <xf numFmtId="165" fontId="6" fillId="0" borderId="0" xfId="1" applyNumberFormat="1" applyFont="1" applyFill="1" applyAlignment="1">
      <alignment horizontal="center"/>
    </xf>
    <xf numFmtId="165" fontId="6" fillId="0" borderId="0" xfId="1" applyNumberFormat="1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165" fontId="4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165" fontId="7" fillId="2" borderId="2" xfId="1" applyNumberFormat="1" applyFont="1" applyFill="1" applyBorder="1" applyAlignment="1">
      <alignment horizontal="center" vertical="center" wrapText="1"/>
    </xf>
    <xf numFmtId="165" fontId="8" fillId="2" borderId="2" xfId="1" applyNumberFormat="1" applyFont="1" applyFill="1" applyBorder="1" applyAlignment="1">
      <alignment horizontal="center" vertical="center" wrapText="1"/>
    </xf>
    <xf numFmtId="165" fontId="5" fillId="2" borderId="2" xfId="1" applyNumberFormat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165" fontId="7" fillId="0" borderId="6" xfId="1" applyNumberFormat="1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14" fontId="5" fillId="0" borderId="7" xfId="0" quotePrefix="1" applyNumberFormat="1" applyFont="1" applyFill="1" applyBorder="1" applyAlignment="1">
      <alignment horizontal="center" vertical="center" wrapText="1"/>
    </xf>
    <xf numFmtId="0" fontId="5" fillId="0" borderId="6" xfId="0" quotePrefix="1" applyFont="1" applyFill="1" applyBorder="1" applyAlignment="1">
      <alignment horizontal="center" vertical="center" wrapText="1"/>
    </xf>
    <xf numFmtId="165" fontId="7" fillId="0" borderId="7" xfId="1" applyNumberFormat="1" applyFont="1" applyFill="1" applyBorder="1" applyAlignment="1">
      <alignment horizontal="center" vertical="center" wrapText="1"/>
    </xf>
    <xf numFmtId="165" fontId="7" fillId="0" borderId="8" xfId="1" applyNumberFormat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14" fontId="5" fillId="0" borderId="8" xfId="0" quotePrefix="1" applyNumberFormat="1" applyFont="1" applyFill="1" applyBorder="1" applyAlignment="1">
      <alignment horizontal="center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165" fontId="7" fillId="0" borderId="10" xfId="1" applyNumberFormat="1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3" fontId="5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165" fontId="5" fillId="0" borderId="11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A22" zoomScale="115" zoomScaleNormal="115" workbookViewId="0">
      <selection activeCell="X32" sqref="X32"/>
    </sheetView>
  </sheetViews>
  <sheetFormatPr defaultRowHeight="18.75" x14ac:dyDescent="0.2"/>
  <cols>
    <col min="1" max="1" width="4.5703125" style="3" customWidth="1"/>
    <col min="2" max="2" width="4" style="3" hidden="1" customWidth="1"/>
    <col min="3" max="3" width="9.28515625" style="3" hidden="1" customWidth="1"/>
    <col min="4" max="4" width="26.7109375" style="8" hidden="1" customWidth="1"/>
    <col min="5" max="5" width="18.42578125" style="3" hidden="1" customWidth="1"/>
    <col min="6" max="6" width="6.5703125" style="3" hidden="1" customWidth="1"/>
    <col min="7" max="7" width="19.5703125" style="3" hidden="1" customWidth="1"/>
    <col min="8" max="8" width="6.42578125" style="3" hidden="1" customWidth="1"/>
    <col min="9" max="9" width="32.85546875" style="7" hidden="1" customWidth="1"/>
    <col min="10" max="10" width="13" style="3" hidden="1" customWidth="1"/>
    <col min="11" max="11" width="4" style="3" hidden="1" customWidth="1"/>
    <col min="12" max="12" width="16.140625" style="6" customWidth="1"/>
    <col min="13" max="13" width="14.85546875" style="5" hidden="1" customWidth="1"/>
    <col min="14" max="14" width="11.140625" style="5" customWidth="1"/>
    <col min="15" max="15" width="17" style="4" hidden="1" customWidth="1"/>
    <col min="16" max="16" width="15" style="3" hidden="1" customWidth="1"/>
    <col min="17" max="17" width="13" style="2" customWidth="1"/>
    <col min="18" max="18" width="13.28515625" style="2" customWidth="1"/>
    <col min="19" max="19" width="12.5703125" style="2" customWidth="1"/>
    <col min="20" max="20" width="15.5703125" style="2" customWidth="1"/>
    <col min="21" max="21" width="15.28515625" style="2" customWidth="1"/>
    <col min="22" max="16384" width="9.140625" style="1"/>
  </cols>
  <sheetData>
    <row r="1" spans="1:21" ht="18" customHeight="1" x14ac:dyDescent="0.2">
      <c r="A1" s="69" t="s">
        <v>101</v>
      </c>
      <c r="B1" s="66"/>
      <c r="C1" s="66"/>
      <c r="D1" s="68"/>
      <c r="E1" s="66"/>
      <c r="F1" s="66"/>
      <c r="G1" s="65"/>
      <c r="H1" s="66"/>
      <c r="I1" s="67"/>
      <c r="J1" s="66"/>
      <c r="K1" s="66"/>
      <c r="O1" s="65"/>
      <c r="P1" s="64"/>
    </row>
    <row r="2" spans="1:21" ht="72.75" customHeight="1" x14ac:dyDescent="0.2">
      <c r="A2" s="63" t="s">
        <v>100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1" ht="51.75" customHeight="1" x14ac:dyDescent="0.2">
      <c r="A3" s="62" t="s">
        <v>99</v>
      </c>
      <c r="B3" s="62" t="s">
        <v>98</v>
      </c>
      <c r="C3" s="62" t="s">
        <v>97</v>
      </c>
      <c r="D3" s="62" t="s">
        <v>96</v>
      </c>
      <c r="E3" s="62" t="s">
        <v>95</v>
      </c>
      <c r="F3" s="62"/>
      <c r="G3" s="62" t="s">
        <v>94</v>
      </c>
      <c r="H3" s="62" t="s">
        <v>93</v>
      </c>
      <c r="I3" s="62" t="s">
        <v>92</v>
      </c>
      <c r="J3" s="62" t="s">
        <v>91</v>
      </c>
      <c r="K3" s="62" t="s">
        <v>90</v>
      </c>
      <c r="L3" s="62" t="s">
        <v>89</v>
      </c>
      <c r="M3" s="62" t="s">
        <v>88</v>
      </c>
      <c r="N3" s="62" t="s">
        <v>87</v>
      </c>
      <c r="O3" s="62" t="s">
        <v>86</v>
      </c>
      <c r="P3" s="62" t="s">
        <v>85</v>
      </c>
      <c r="Q3" s="61" t="s">
        <v>84</v>
      </c>
      <c r="R3" s="61" t="s">
        <v>83</v>
      </c>
      <c r="S3" s="61" t="s">
        <v>82</v>
      </c>
      <c r="T3" s="61" t="s">
        <v>81</v>
      </c>
      <c r="U3" s="61" t="s">
        <v>80</v>
      </c>
    </row>
    <row r="4" spans="1:21" s="27" customFormat="1" ht="19.5" customHeight="1" x14ac:dyDescent="0.2">
      <c r="A4" s="34">
        <v>1</v>
      </c>
      <c r="B4" s="34" t="s">
        <v>79</v>
      </c>
      <c r="C4" s="33">
        <v>42006</v>
      </c>
      <c r="D4" s="52" t="s">
        <v>78</v>
      </c>
      <c r="E4" s="52" t="s">
        <v>77</v>
      </c>
      <c r="F4" s="52" t="s">
        <v>58</v>
      </c>
      <c r="G4" s="51" t="s">
        <v>77</v>
      </c>
      <c r="H4" s="52"/>
      <c r="I4" s="52" t="s">
        <v>76</v>
      </c>
      <c r="J4" s="51" t="s">
        <v>75</v>
      </c>
      <c r="K4" s="34" t="s">
        <v>54</v>
      </c>
      <c r="L4" s="52" t="s">
        <v>74</v>
      </c>
      <c r="M4" s="51" t="s">
        <v>60</v>
      </c>
      <c r="N4" s="50">
        <v>700000</v>
      </c>
      <c r="O4" s="50">
        <f>N4</f>
        <v>700000</v>
      </c>
      <c r="P4" s="34"/>
      <c r="Q4" s="29"/>
      <c r="R4" s="29"/>
      <c r="S4" s="29"/>
      <c r="T4" s="29"/>
      <c r="U4" s="28"/>
    </row>
    <row r="5" spans="1:21" s="27" customFormat="1" ht="19.5" customHeight="1" x14ac:dyDescent="0.2">
      <c r="A5" s="34">
        <v>2</v>
      </c>
      <c r="B5" s="58">
        <v>50</v>
      </c>
      <c r="C5" s="33">
        <v>42006</v>
      </c>
      <c r="D5" s="60" t="s">
        <v>73</v>
      </c>
      <c r="E5" s="60" t="s">
        <v>72</v>
      </c>
      <c r="F5" s="60" t="s">
        <v>58</v>
      </c>
      <c r="G5" s="60" t="s">
        <v>72</v>
      </c>
      <c r="H5" s="59"/>
      <c r="I5" s="60" t="s">
        <v>71</v>
      </c>
      <c r="J5" s="59" t="s">
        <v>70</v>
      </c>
      <c r="K5" s="58" t="s">
        <v>69</v>
      </c>
      <c r="L5" s="32" t="s">
        <v>68</v>
      </c>
      <c r="M5" s="31" t="s">
        <v>66</v>
      </c>
      <c r="N5" s="29">
        <v>700000</v>
      </c>
      <c r="O5" s="57">
        <f>SUM(N5:N6)</f>
        <v>1400000</v>
      </c>
      <c r="P5" s="30"/>
      <c r="Q5" s="29"/>
      <c r="R5" s="29">
        <v>700000</v>
      </c>
      <c r="S5" s="29">
        <v>700000</v>
      </c>
      <c r="T5" s="29">
        <f>SUM(Q5:S5)</f>
        <v>1400000</v>
      </c>
      <c r="U5" s="28" t="s">
        <v>51</v>
      </c>
    </row>
    <row r="6" spans="1:21" s="27" customFormat="1" ht="19.5" customHeight="1" x14ac:dyDescent="0.2">
      <c r="A6" s="34">
        <v>3</v>
      </c>
      <c r="B6" s="56"/>
      <c r="C6" s="33">
        <v>42006</v>
      </c>
      <c r="D6" s="55"/>
      <c r="E6" s="55"/>
      <c r="F6" s="55"/>
      <c r="G6" s="55"/>
      <c r="H6" s="54"/>
      <c r="I6" s="55"/>
      <c r="J6" s="54"/>
      <c r="K6" s="54"/>
      <c r="L6" s="32" t="s">
        <v>67</v>
      </c>
      <c r="M6" s="31" t="s">
        <v>66</v>
      </c>
      <c r="N6" s="29">
        <v>700000</v>
      </c>
      <c r="O6" s="53"/>
      <c r="P6" s="30"/>
      <c r="Q6" s="29"/>
      <c r="R6" s="29">
        <v>700000</v>
      </c>
      <c r="S6" s="29">
        <v>700000</v>
      </c>
      <c r="T6" s="29">
        <f>SUM(Q6:S6)</f>
        <v>1400000</v>
      </c>
      <c r="U6" s="28" t="s">
        <v>51</v>
      </c>
    </row>
    <row r="7" spans="1:21" s="27" customFormat="1" ht="19.5" customHeight="1" x14ac:dyDescent="0.2">
      <c r="A7" s="34">
        <v>4</v>
      </c>
      <c r="B7" s="34">
        <v>56</v>
      </c>
      <c r="C7" s="33">
        <v>42006</v>
      </c>
      <c r="D7" s="32" t="s">
        <v>65</v>
      </c>
      <c r="E7" s="32" t="s">
        <v>64</v>
      </c>
      <c r="F7" s="32" t="s">
        <v>58</v>
      </c>
      <c r="G7" s="32" t="s">
        <v>64</v>
      </c>
      <c r="H7" s="32"/>
      <c r="I7" s="32" t="s">
        <v>63</v>
      </c>
      <c r="J7" s="51" t="s">
        <v>62</v>
      </c>
      <c r="K7" s="30" t="s">
        <v>54</v>
      </c>
      <c r="L7" s="32" t="s">
        <v>61</v>
      </c>
      <c r="M7" s="31" t="s">
        <v>60</v>
      </c>
      <c r="N7" s="50">
        <v>700000</v>
      </c>
      <c r="O7" s="50">
        <f>N7</f>
        <v>700000</v>
      </c>
      <c r="P7" s="30"/>
      <c r="Q7" s="29"/>
      <c r="R7" s="29">
        <v>700000</v>
      </c>
      <c r="S7" s="29">
        <v>700000</v>
      </c>
      <c r="T7" s="29">
        <f>SUM(Q7:S7)</f>
        <v>1400000</v>
      </c>
      <c r="U7" s="28" t="s">
        <v>51</v>
      </c>
    </row>
    <row r="8" spans="1:21" s="27" customFormat="1" ht="19.5" customHeight="1" x14ac:dyDescent="0.2">
      <c r="A8" s="34">
        <v>5</v>
      </c>
      <c r="B8" s="34">
        <v>67</v>
      </c>
      <c r="C8" s="33">
        <v>42006</v>
      </c>
      <c r="D8" s="32" t="s">
        <v>59</v>
      </c>
      <c r="E8" s="32" t="s">
        <v>57</v>
      </c>
      <c r="F8" s="32" t="s">
        <v>58</v>
      </c>
      <c r="G8" s="32" t="s">
        <v>57</v>
      </c>
      <c r="H8" s="32"/>
      <c r="I8" s="52" t="s">
        <v>56</v>
      </c>
      <c r="J8" s="51" t="s">
        <v>55</v>
      </c>
      <c r="K8" s="34" t="s">
        <v>54</v>
      </c>
      <c r="L8" s="32" t="s">
        <v>53</v>
      </c>
      <c r="M8" s="31" t="s">
        <v>52</v>
      </c>
      <c r="N8" s="50">
        <v>700000</v>
      </c>
      <c r="O8" s="50">
        <f>N8</f>
        <v>700000</v>
      </c>
      <c r="P8" s="30"/>
      <c r="Q8" s="29"/>
      <c r="R8" s="29">
        <v>700000</v>
      </c>
      <c r="S8" s="29">
        <v>700000</v>
      </c>
      <c r="T8" s="29">
        <f>SUM(Q8:S8)</f>
        <v>1400000</v>
      </c>
      <c r="U8" s="28" t="s">
        <v>51</v>
      </c>
    </row>
    <row r="9" spans="1:21" s="27" customFormat="1" ht="19.5" customHeight="1" x14ac:dyDescent="0.2">
      <c r="A9" s="34">
        <v>6</v>
      </c>
      <c r="B9" s="34"/>
      <c r="C9" s="30"/>
      <c r="D9" s="32" t="s">
        <v>50</v>
      </c>
      <c r="E9" s="32"/>
      <c r="F9" s="32"/>
      <c r="G9" s="31"/>
      <c r="H9" s="32"/>
      <c r="I9" s="32"/>
      <c r="J9" s="31"/>
      <c r="K9" s="30"/>
      <c r="L9" s="32" t="s">
        <v>49</v>
      </c>
      <c r="M9" s="31"/>
      <c r="N9" s="29">
        <v>700000</v>
      </c>
      <c r="O9" s="31"/>
      <c r="P9" s="30"/>
      <c r="Q9" s="29">
        <v>700000</v>
      </c>
      <c r="R9" s="29"/>
      <c r="S9" s="29"/>
      <c r="T9" s="29">
        <f>SUM(Q9:S9)</f>
        <v>700000</v>
      </c>
      <c r="U9" s="35" t="s">
        <v>34</v>
      </c>
    </row>
    <row r="10" spans="1:21" s="27" customFormat="1" ht="19.5" customHeight="1" x14ac:dyDescent="0.2">
      <c r="A10" s="34">
        <v>7</v>
      </c>
      <c r="B10" s="34"/>
      <c r="C10" s="30"/>
      <c r="D10" s="32" t="s">
        <v>48</v>
      </c>
      <c r="E10" s="32"/>
      <c r="F10" s="32"/>
      <c r="G10" s="31"/>
      <c r="H10" s="32"/>
      <c r="I10" s="32"/>
      <c r="J10" s="31"/>
      <c r="K10" s="30"/>
      <c r="L10" s="32" t="s">
        <v>47</v>
      </c>
      <c r="M10" s="31"/>
      <c r="N10" s="29">
        <v>800000</v>
      </c>
      <c r="O10" s="31"/>
      <c r="P10" s="30"/>
      <c r="Q10" s="29">
        <v>800000</v>
      </c>
      <c r="R10" s="29">
        <v>800000</v>
      </c>
      <c r="S10" s="29"/>
      <c r="T10" s="29">
        <f>SUM(Q10:S10)</f>
        <v>1600000</v>
      </c>
      <c r="U10" s="35" t="s">
        <v>46</v>
      </c>
    </row>
    <row r="11" spans="1:21" s="27" customFormat="1" ht="19.5" customHeight="1" x14ac:dyDescent="0.2">
      <c r="A11" s="34">
        <v>8</v>
      </c>
      <c r="B11" s="34"/>
      <c r="C11" s="30"/>
      <c r="D11" s="32" t="s">
        <v>45</v>
      </c>
      <c r="E11" s="32"/>
      <c r="F11" s="32"/>
      <c r="G11" s="31"/>
      <c r="H11" s="32"/>
      <c r="I11" s="32"/>
      <c r="J11" s="31"/>
      <c r="K11" s="30"/>
      <c r="L11" s="32" t="s">
        <v>44</v>
      </c>
      <c r="M11" s="31" t="s">
        <v>43</v>
      </c>
      <c r="N11" s="29">
        <v>700000</v>
      </c>
      <c r="O11" s="31"/>
      <c r="P11" s="30"/>
      <c r="Q11" s="29">
        <v>700000</v>
      </c>
      <c r="R11" s="29">
        <v>700000</v>
      </c>
      <c r="S11" s="29"/>
      <c r="T11" s="29">
        <f>SUM(Q11:S11)</f>
        <v>1400000</v>
      </c>
      <c r="U11" s="35" t="s">
        <v>7</v>
      </c>
    </row>
    <row r="12" spans="1:21" s="27" customFormat="1" ht="19.5" customHeight="1" x14ac:dyDescent="0.2">
      <c r="A12" s="34">
        <v>9</v>
      </c>
      <c r="B12" s="34">
        <v>82</v>
      </c>
      <c r="C12" s="30" t="s">
        <v>42</v>
      </c>
      <c r="D12" s="32" t="s">
        <v>41</v>
      </c>
      <c r="E12" s="32" t="s">
        <v>39</v>
      </c>
      <c r="F12" s="32" t="s">
        <v>40</v>
      </c>
      <c r="G12" s="31" t="s">
        <v>39</v>
      </c>
      <c r="H12" s="32"/>
      <c r="I12" s="32" t="s">
        <v>38</v>
      </c>
      <c r="J12" s="31" t="s">
        <v>37</v>
      </c>
      <c r="K12" s="34"/>
      <c r="L12" s="32" t="s">
        <v>36</v>
      </c>
      <c r="M12" s="31" t="s">
        <v>35</v>
      </c>
      <c r="N12" s="29">
        <v>700000</v>
      </c>
      <c r="O12" s="31">
        <f>N12</f>
        <v>700000</v>
      </c>
      <c r="P12" s="30"/>
      <c r="Q12" s="29">
        <v>700000</v>
      </c>
      <c r="R12" s="29"/>
      <c r="S12" s="29"/>
      <c r="T12" s="29">
        <f>SUM(Q12:S12)</f>
        <v>700000</v>
      </c>
      <c r="U12" s="35" t="s">
        <v>34</v>
      </c>
    </row>
    <row r="13" spans="1:21" s="27" customFormat="1" ht="19.5" customHeight="1" x14ac:dyDescent="0.2">
      <c r="A13" s="34">
        <v>10</v>
      </c>
      <c r="B13" s="34">
        <v>87</v>
      </c>
      <c r="C13" s="33" t="s">
        <v>33</v>
      </c>
      <c r="D13" s="32" t="s">
        <v>32</v>
      </c>
      <c r="E13" s="32"/>
      <c r="F13" s="32"/>
      <c r="G13" s="31"/>
      <c r="H13" s="32"/>
      <c r="I13" s="32" t="s">
        <v>31</v>
      </c>
      <c r="J13" s="31" t="s">
        <v>30</v>
      </c>
      <c r="K13" s="30"/>
      <c r="L13" s="32" t="s">
        <v>29</v>
      </c>
      <c r="M13" s="31" t="s">
        <v>28</v>
      </c>
      <c r="N13" s="29">
        <v>700000</v>
      </c>
      <c r="O13" s="31"/>
      <c r="P13" s="30"/>
      <c r="Q13" s="29">
        <v>700000</v>
      </c>
      <c r="R13" s="29">
        <v>700000</v>
      </c>
      <c r="S13" s="29"/>
      <c r="T13" s="29">
        <f>SUM(Q13:S13)</f>
        <v>1400000</v>
      </c>
      <c r="U13" s="35" t="s">
        <v>7</v>
      </c>
    </row>
    <row r="14" spans="1:21" s="27" customFormat="1" ht="25.5" customHeight="1" x14ac:dyDescent="0.2">
      <c r="A14" s="34">
        <v>11</v>
      </c>
      <c r="B14" s="34"/>
      <c r="C14" s="33"/>
      <c r="D14" s="32"/>
      <c r="E14" s="32"/>
      <c r="F14" s="32"/>
      <c r="G14" s="31"/>
      <c r="H14" s="32"/>
      <c r="I14" s="32"/>
      <c r="J14" s="31"/>
      <c r="K14" s="30"/>
      <c r="L14" s="32" t="s">
        <v>27</v>
      </c>
      <c r="M14" s="31"/>
      <c r="N14" s="29">
        <v>600000</v>
      </c>
      <c r="O14" s="31"/>
      <c r="P14" s="30"/>
      <c r="Q14" s="29">
        <v>600000</v>
      </c>
      <c r="R14" s="29">
        <v>600000</v>
      </c>
      <c r="S14" s="29">
        <v>600000</v>
      </c>
      <c r="T14" s="29">
        <f>SUM(Q14:S14)</f>
        <v>1800000</v>
      </c>
      <c r="U14" s="35" t="s">
        <v>26</v>
      </c>
    </row>
    <row r="15" spans="1:21" s="27" customFormat="1" ht="19.5" customHeight="1" x14ac:dyDescent="0.2">
      <c r="A15" s="34">
        <v>12</v>
      </c>
      <c r="B15" s="34"/>
      <c r="C15" s="33"/>
      <c r="D15" s="32"/>
      <c r="E15" s="32"/>
      <c r="F15" s="32"/>
      <c r="G15" s="31"/>
      <c r="H15" s="32"/>
      <c r="I15" s="32"/>
      <c r="J15" s="31"/>
      <c r="K15" s="30"/>
      <c r="L15" s="32" t="s">
        <v>25</v>
      </c>
      <c r="M15" s="31"/>
      <c r="N15" s="29">
        <v>700000</v>
      </c>
      <c r="O15" s="31"/>
      <c r="P15" s="30"/>
      <c r="Q15" s="29">
        <v>700000</v>
      </c>
      <c r="R15" s="29">
        <v>700000</v>
      </c>
      <c r="S15" s="29"/>
      <c r="T15" s="29">
        <f>SUM(Q15:S15)</f>
        <v>1400000</v>
      </c>
      <c r="U15" s="35" t="s">
        <v>7</v>
      </c>
    </row>
    <row r="16" spans="1:21" s="27" customFormat="1" ht="19.5" customHeight="1" x14ac:dyDescent="0.2">
      <c r="A16" s="34">
        <v>13</v>
      </c>
      <c r="B16" s="34"/>
      <c r="C16" s="33"/>
      <c r="D16" s="32"/>
      <c r="E16" s="32"/>
      <c r="F16" s="32"/>
      <c r="G16" s="31"/>
      <c r="H16" s="32"/>
      <c r="I16" s="32"/>
      <c r="J16" s="31"/>
      <c r="K16" s="30"/>
      <c r="L16" s="32" t="s">
        <v>24</v>
      </c>
      <c r="M16" s="31"/>
      <c r="N16" s="29">
        <v>600000</v>
      </c>
      <c r="O16" s="31"/>
      <c r="P16" s="30"/>
      <c r="Q16" s="29"/>
      <c r="R16" s="29"/>
      <c r="S16" s="29"/>
      <c r="T16" s="29"/>
      <c r="U16" s="35"/>
    </row>
    <row r="17" spans="1:21" s="27" customFormat="1" ht="19.5" customHeight="1" x14ac:dyDescent="0.2">
      <c r="A17" s="34">
        <v>14</v>
      </c>
      <c r="B17" s="34"/>
      <c r="C17" s="33"/>
      <c r="D17" s="32"/>
      <c r="E17" s="32"/>
      <c r="F17" s="32"/>
      <c r="G17" s="31"/>
      <c r="H17" s="32"/>
      <c r="I17" s="32"/>
      <c r="J17" s="31"/>
      <c r="K17" s="30"/>
      <c r="L17" s="32" t="s">
        <v>23</v>
      </c>
      <c r="M17" s="31"/>
      <c r="N17" s="29">
        <v>700000</v>
      </c>
      <c r="O17" s="31"/>
      <c r="P17" s="30"/>
      <c r="Q17" s="29">
        <v>700000</v>
      </c>
      <c r="R17" s="29">
        <v>700000</v>
      </c>
      <c r="S17" s="29">
        <v>700000</v>
      </c>
      <c r="T17" s="29">
        <f>SUM(Q17:S17)</f>
        <v>2100000</v>
      </c>
      <c r="U17" s="35" t="s">
        <v>9</v>
      </c>
    </row>
    <row r="18" spans="1:21" s="27" customFormat="1" ht="19.5" customHeight="1" x14ac:dyDescent="0.2">
      <c r="A18" s="34">
        <v>15</v>
      </c>
      <c r="B18" s="34"/>
      <c r="C18" s="33"/>
      <c r="D18" s="32"/>
      <c r="E18" s="32"/>
      <c r="F18" s="32"/>
      <c r="G18" s="31"/>
      <c r="H18" s="32"/>
      <c r="I18" s="32"/>
      <c r="J18" s="31"/>
      <c r="K18" s="30"/>
      <c r="L18" s="32" t="s">
        <v>22</v>
      </c>
      <c r="M18" s="31"/>
      <c r="N18" s="29">
        <v>700000</v>
      </c>
      <c r="O18" s="31"/>
      <c r="P18" s="30"/>
      <c r="Q18" s="29">
        <v>700000</v>
      </c>
      <c r="R18" s="29">
        <v>700000</v>
      </c>
      <c r="S18" s="29">
        <v>700000</v>
      </c>
      <c r="T18" s="29">
        <f>SUM(Q18:S18)</f>
        <v>2100000</v>
      </c>
      <c r="U18" s="35" t="s">
        <v>9</v>
      </c>
    </row>
    <row r="19" spans="1:21" s="27" customFormat="1" ht="19.5" customHeight="1" x14ac:dyDescent="0.2">
      <c r="A19" s="34">
        <v>16</v>
      </c>
      <c r="B19" s="34"/>
      <c r="C19" s="33"/>
      <c r="D19" s="32"/>
      <c r="E19" s="32"/>
      <c r="F19" s="32"/>
      <c r="G19" s="31"/>
      <c r="H19" s="32"/>
      <c r="I19" s="32"/>
      <c r="J19" s="31"/>
      <c r="K19" s="30"/>
      <c r="L19" s="32" t="s">
        <v>21</v>
      </c>
      <c r="M19" s="31"/>
      <c r="N19" s="29">
        <v>800000</v>
      </c>
      <c r="O19" s="31"/>
      <c r="P19" s="30"/>
      <c r="Q19" s="29">
        <v>800000</v>
      </c>
      <c r="R19" s="29">
        <v>800000</v>
      </c>
      <c r="S19" s="29">
        <v>800000</v>
      </c>
      <c r="T19" s="29">
        <f>SUM(Q19:S19)</f>
        <v>2400000</v>
      </c>
      <c r="U19" s="35" t="s">
        <v>9</v>
      </c>
    </row>
    <row r="20" spans="1:21" s="27" customFormat="1" ht="19.5" customHeight="1" x14ac:dyDescent="0.2">
      <c r="A20" s="34">
        <v>17</v>
      </c>
      <c r="B20" s="34"/>
      <c r="C20" s="33"/>
      <c r="D20" s="32"/>
      <c r="E20" s="32"/>
      <c r="F20" s="32"/>
      <c r="G20" s="31"/>
      <c r="H20" s="32"/>
      <c r="I20" s="32"/>
      <c r="J20" s="31"/>
      <c r="K20" s="30"/>
      <c r="L20" s="32" t="s">
        <v>20</v>
      </c>
      <c r="M20" s="31"/>
      <c r="N20" s="29">
        <v>700000</v>
      </c>
      <c r="O20" s="31"/>
      <c r="P20" s="30"/>
      <c r="Q20" s="29"/>
      <c r="R20" s="29"/>
      <c r="S20" s="29"/>
      <c r="T20" s="29"/>
      <c r="U20" s="28"/>
    </row>
    <row r="21" spans="1:21" s="27" customFormat="1" ht="19.5" customHeight="1" x14ac:dyDescent="0.2">
      <c r="A21" s="34">
        <v>18</v>
      </c>
      <c r="B21" s="34"/>
      <c r="C21" s="33"/>
      <c r="D21" s="32"/>
      <c r="E21" s="32"/>
      <c r="F21" s="32"/>
      <c r="G21" s="31"/>
      <c r="H21" s="32"/>
      <c r="I21" s="32"/>
      <c r="J21" s="31"/>
      <c r="K21" s="30"/>
      <c r="L21" s="32" t="s">
        <v>19</v>
      </c>
      <c r="M21" s="31"/>
      <c r="N21" s="29">
        <v>700000</v>
      </c>
      <c r="O21" s="31"/>
      <c r="P21" s="30"/>
      <c r="Q21" s="29">
        <v>700000</v>
      </c>
      <c r="R21" s="29">
        <v>700000</v>
      </c>
      <c r="S21" s="29">
        <v>700000</v>
      </c>
      <c r="T21" s="29">
        <f>SUM(Q21:S21)</f>
        <v>2100000</v>
      </c>
      <c r="U21" s="35" t="s">
        <v>18</v>
      </c>
    </row>
    <row r="22" spans="1:21" s="27" customFormat="1" ht="19.5" customHeight="1" x14ac:dyDescent="0.2">
      <c r="A22" s="34">
        <v>19</v>
      </c>
      <c r="B22" s="34"/>
      <c r="C22" s="33"/>
      <c r="D22" s="32"/>
      <c r="E22" s="32"/>
      <c r="F22" s="32"/>
      <c r="G22" s="31"/>
      <c r="H22" s="32"/>
      <c r="I22" s="32"/>
      <c r="J22" s="31"/>
      <c r="K22" s="30"/>
      <c r="L22" s="32" t="s">
        <v>17</v>
      </c>
      <c r="M22" s="31"/>
      <c r="N22" s="29">
        <v>700000</v>
      </c>
      <c r="O22" s="31"/>
      <c r="P22" s="30"/>
      <c r="Q22" s="29"/>
      <c r="R22" s="29"/>
      <c r="S22" s="29"/>
      <c r="T22" s="29"/>
      <c r="U22" s="28"/>
    </row>
    <row r="23" spans="1:21" s="27" customFormat="1" ht="24" customHeight="1" x14ac:dyDescent="0.2">
      <c r="A23" s="34">
        <v>20</v>
      </c>
      <c r="B23" s="34"/>
      <c r="C23" s="33"/>
      <c r="D23" s="32"/>
      <c r="E23" s="32"/>
      <c r="F23" s="32"/>
      <c r="G23" s="31"/>
      <c r="H23" s="32"/>
      <c r="I23" s="32"/>
      <c r="J23" s="31"/>
      <c r="K23" s="30"/>
      <c r="L23" s="32" t="s">
        <v>16</v>
      </c>
      <c r="M23" s="31"/>
      <c r="N23" s="29">
        <v>700000</v>
      </c>
      <c r="O23" s="31"/>
      <c r="P23" s="30"/>
      <c r="Q23" s="29">
        <v>700000</v>
      </c>
      <c r="R23" s="29">
        <v>700000</v>
      </c>
      <c r="S23" s="29">
        <v>700000</v>
      </c>
      <c r="T23" s="29">
        <f>SUM(Q23:S23)</f>
        <v>2100000</v>
      </c>
      <c r="U23" s="35" t="s">
        <v>15</v>
      </c>
    </row>
    <row r="24" spans="1:21" s="27" customFormat="1" ht="25.5" customHeight="1" x14ac:dyDescent="0.2">
      <c r="A24" s="22">
        <v>21</v>
      </c>
      <c r="B24" s="22"/>
      <c r="C24" s="49"/>
      <c r="D24" s="48"/>
      <c r="E24" s="48"/>
      <c r="F24" s="48"/>
      <c r="G24" s="23"/>
      <c r="H24" s="48"/>
      <c r="I24" s="48"/>
      <c r="J24" s="23"/>
      <c r="K24" s="22"/>
      <c r="L24" s="48" t="s">
        <v>14</v>
      </c>
      <c r="M24" s="23"/>
      <c r="N24" s="47">
        <v>700000</v>
      </c>
      <c r="O24" s="23"/>
      <c r="P24" s="22"/>
      <c r="Q24" s="47">
        <v>700000</v>
      </c>
      <c r="R24" s="47">
        <v>700000</v>
      </c>
      <c r="S24" s="47">
        <v>700000</v>
      </c>
      <c r="T24" s="47">
        <f>SUM(Q24:S24)</f>
        <v>2100000</v>
      </c>
      <c r="U24" s="35" t="s">
        <v>13</v>
      </c>
    </row>
    <row r="25" spans="1:21" s="27" customFormat="1" ht="19.5" customHeight="1" x14ac:dyDescent="0.2">
      <c r="A25" s="42">
        <v>22</v>
      </c>
      <c r="B25" s="42"/>
      <c r="C25" s="41"/>
      <c r="D25" s="40"/>
      <c r="E25" s="40"/>
      <c r="F25" s="40"/>
      <c r="G25" s="38"/>
      <c r="H25" s="40"/>
      <c r="I25" s="40"/>
      <c r="J25" s="38"/>
      <c r="K25" s="37"/>
      <c r="L25" s="46" t="s">
        <v>12</v>
      </c>
      <c r="M25" s="45"/>
      <c r="N25" s="44">
        <v>700000</v>
      </c>
      <c r="O25" s="38"/>
      <c r="P25" s="37"/>
      <c r="Q25" s="39"/>
      <c r="R25" s="39"/>
      <c r="S25" s="39"/>
      <c r="T25" s="39"/>
      <c r="U25" s="43"/>
    </row>
    <row r="26" spans="1:21" s="27" customFormat="1" ht="19.5" customHeight="1" x14ac:dyDescent="0.2">
      <c r="A26" s="42">
        <v>23</v>
      </c>
      <c r="B26" s="42"/>
      <c r="C26" s="41"/>
      <c r="D26" s="40"/>
      <c r="E26" s="40"/>
      <c r="F26" s="40"/>
      <c r="G26" s="38"/>
      <c r="H26" s="40"/>
      <c r="I26" s="40"/>
      <c r="J26" s="38"/>
      <c r="K26" s="37"/>
      <c r="L26" s="40" t="s">
        <v>11</v>
      </c>
      <c r="M26" s="38"/>
      <c r="N26" s="39">
        <v>700000</v>
      </c>
      <c r="O26" s="38"/>
      <c r="P26" s="37"/>
      <c r="Q26" s="29">
        <v>700000</v>
      </c>
      <c r="R26" s="29">
        <v>700000</v>
      </c>
      <c r="S26" s="29">
        <v>700000</v>
      </c>
      <c r="T26" s="29">
        <f>SUM(Q26:S26)</f>
        <v>2100000</v>
      </c>
      <c r="U26" s="36" t="s">
        <v>9</v>
      </c>
    </row>
    <row r="27" spans="1:21" s="27" customFormat="1" ht="19.5" customHeight="1" x14ac:dyDescent="0.2">
      <c r="A27" s="34">
        <v>24</v>
      </c>
      <c r="B27" s="34"/>
      <c r="C27" s="33"/>
      <c r="D27" s="32"/>
      <c r="E27" s="32"/>
      <c r="F27" s="32"/>
      <c r="G27" s="31"/>
      <c r="H27" s="32"/>
      <c r="I27" s="32"/>
      <c r="J27" s="31"/>
      <c r="K27" s="30"/>
      <c r="L27" s="32" t="s">
        <v>10</v>
      </c>
      <c r="M27" s="31"/>
      <c r="N27" s="29">
        <v>700000</v>
      </c>
      <c r="O27" s="31"/>
      <c r="P27" s="30"/>
      <c r="Q27" s="29">
        <v>700000</v>
      </c>
      <c r="R27" s="29">
        <v>700000</v>
      </c>
      <c r="S27" s="29">
        <v>700000</v>
      </c>
      <c r="T27" s="29">
        <f>SUM(Q27:S27)</f>
        <v>2100000</v>
      </c>
      <c r="U27" s="35" t="s">
        <v>9</v>
      </c>
    </row>
    <row r="28" spans="1:21" s="27" customFormat="1" ht="19.5" customHeight="1" x14ac:dyDescent="0.2">
      <c r="A28" s="34">
        <v>25</v>
      </c>
      <c r="B28" s="34"/>
      <c r="C28" s="33"/>
      <c r="D28" s="32"/>
      <c r="E28" s="32"/>
      <c r="F28" s="32"/>
      <c r="G28" s="31"/>
      <c r="H28" s="32"/>
      <c r="I28" s="32"/>
      <c r="J28" s="31"/>
      <c r="K28" s="30"/>
      <c r="L28" s="32" t="s">
        <v>8</v>
      </c>
      <c r="M28" s="31"/>
      <c r="N28" s="29">
        <v>700000</v>
      </c>
      <c r="O28" s="31"/>
      <c r="P28" s="30"/>
      <c r="Q28" s="29">
        <v>700000</v>
      </c>
      <c r="R28" s="29">
        <v>700000</v>
      </c>
      <c r="S28" s="29"/>
      <c r="T28" s="29">
        <f>SUM(Q28:S28)</f>
        <v>1400000</v>
      </c>
      <c r="U28" s="28" t="s">
        <v>7</v>
      </c>
    </row>
    <row r="29" spans="1:21" s="27" customFormat="1" ht="19.5" customHeight="1" x14ac:dyDescent="0.2">
      <c r="A29" s="34">
        <v>26</v>
      </c>
      <c r="B29" s="34"/>
      <c r="C29" s="33"/>
      <c r="D29" s="32"/>
      <c r="E29" s="32"/>
      <c r="F29" s="32"/>
      <c r="G29" s="31"/>
      <c r="H29" s="32"/>
      <c r="I29" s="32"/>
      <c r="J29" s="31"/>
      <c r="K29" s="30"/>
      <c r="L29" s="32" t="s">
        <v>6</v>
      </c>
      <c r="M29" s="31"/>
      <c r="N29" s="29">
        <v>700000</v>
      </c>
      <c r="O29" s="31"/>
      <c r="P29" s="30"/>
      <c r="Q29" s="29"/>
      <c r="R29" s="29"/>
      <c r="S29" s="29"/>
      <c r="T29" s="29"/>
      <c r="U29" s="28"/>
    </row>
    <row r="30" spans="1:21" s="18" customFormat="1" ht="21.75" customHeight="1" x14ac:dyDescent="0.25">
      <c r="A30" s="26" t="s">
        <v>5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4"/>
      <c r="O30" s="23"/>
      <c r="P30" s="22"/>
      <c r="Q30" s="21">
        <f>SUM(Q4:Q29)</f>
        <v>11300000</v>
      </c>
      <c r="R30" s="21">
        <f>SUM(R4:R29)</f>
        <v>12700000</v>
      </c>
      <c r="S30" s="21">
        <f>SUM(S4:S29)</f>
        <v>9100000</v>
      </c>
      <c r="T30" s="20">
        <f>SUM(T4:T29)</f>
        <v>33100000</v>
      </c>
      <c r="U30" s="19"/>
    </row>
    <row r="31" spans="1:21" ht="18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6"/>
      <c r="P31" s="16"/>
      <c r="Q31" s="16"/>
      <c r="R31" s="1"/>
      <c r="S31" s="15" t="s">
        <v>4</v>
      </c>
      <c r="T31" s="15"/>
      <c r="U31" s="1"/>
    </row>
    <row r="32" spans="1:21" s="9" customFormat="1" ht="16.5" x14ac:dyDescent="0.25">
      <c r="A32" s="12"/>
      <c r="B32" s="12"/>
      <c r="C32" s="12"/>
      <c r="D32" s="12"/>
      <c r="E32" s="12"/>
      <c r="F32" s="12"/>
      <c r="G32" s="12"/>
      <c r="H32" s="12"/>
      <c r="I32" s="13"/>
      <c r="J32" s="12"/>
      <c r="K32" s="12"/>
      <c r="L32" s="14" t="s">
        <v>3</v>
      </c>
      <c r="M32" s="14"/>
      <c r="N32" s="14"/>
      <c r="O32" s="5"/>
      <c r="P32" s="12"/>
      <c r="Q32" s="11"/>
      <c r="R32" s="11"/>
      <c r="S32" s="14" t="s">
        <v>2</v>
      </c>
      <c r="T32" s="14"/>
    </row>
    <row r="33" spans="1:21" s="9" customFormat="1" ht="38.25" customHeight="1" x14ac:dyDescent="0.25">
      <c r="A33" s="12"/>
      <c r="B33" s="12"/>
      <c r="C33" s="12"/>
      <c r="D33" s="12"/>
      <c r="E33" s="12"/>
      <c r="F33" s="12"/>
      <c r="G33" s="12"/>
      <c r="H33" s="12"/>
      <c r="I33" s="13"/>
      <c r="J33" s="12"/>
      <c r="K33" s="12"/>
      <c r="L33" s="6"/>
      <c r="M33" s="5"/>
      <c r="N33" s="5"/>
      <c r="O33" s="5"/>
      <c r="P33" s="12"/>
      <c r="Q33" s="11"/>
      <c r="R33" s="11"/>
      <c r="S33" s="11"/>
      <c r="T33" s="11"/>
      <c r="U33" s="11"/>
    </row>
    <row r="34" spans="1:21" s="9" customFormat="1" ht="16.5" x14ac:dyDescent="0.25">
      <c r="A34" s="12"/>
      <c r="B34" s="12"/>
      <c r="C34" s="12"/>
      <c r="D34" s="12"/>
      <c r="E34" s="12"/>
      <c r="F34" s="12"/>
      <c r="G34" s="12"/>
      <c r="H34" s="12"/>
      <c r="I34" s="13"/>
      <c r="J34" s="12"/>
      <c r="K34" s="12"/>
      <c r="L34" s="6"/>
      <c r="M34" s="5"/>
      <c r="N34" s="5"/>
      <c r="O34" s="5"/>
      <c r="P34" s="12"/>
      <c r="Q34" s="11"/>
      <c r="R34" s="11"/>
      <c r="S34" s="11"/>
      <c r="T34" s="11"/>
      <c r="U34" s="11"/>
    </row>
    <row r="35" spans="1:21" s="9" customFormat="1" ht="16.5" x14ac:dyDescent="0.25">
      <c r="A35" s="12"/>
      <c r="B35" s="12"/>
      <c r="C35" s="12"/>
      <c r="D35" s="12"/>
      <c r="E35" s="12"/>
      <c r="F35" s="12"/>
      <c r="G35" s="12"/>
      <c r="H35" s="12"/>
      <c r="I35" s="13"/>
      <c r="J35" s="12"/>
      <c r="K35" s="12"/>
      <c r="L35" s="10" t="s">
        <v>1</v>
      </c>
      <c r="M35" s="10"/>
      <c r="N35" s="10"/>
      <c r="O35" s="5"/>
      <c r="P35" s="12"/>
      <c r="Q35" s="11"/>
      <c r="R35" s="11"/>
      <c r="S35" s="10" t="s">
        <v>0</v>
      </c>
      <c r="T35" s="10"/>
    </row>
  </sheetData>
  <mergeCells count="18">
    <mergeCell ref="S32:T32"/>
    <mergeCell ref="B5:B6"/>
    <mergeCell ref="D5:D6"/>
    <mergeCell ref="E5:E6"/>
    <mergeCell ref="F5:F6"/>
    <mergeCell ref="G5:G6"/>
    <mergeCell ref="H5:H6"/>
    <mergeCell ref="I5:I6"/>
    <mergeCell ref="J5:J6"/>
    <mergeCell ref="K5:K6"/>
    <mergeCell ref="L35:N35"/>
    <mergeCell ref="S35:T35"/>
    <mergeCell ref="A2:U2"/>
    <mergeCell ref="O5:O6"/>
    <mergeCell ref="A30:N30"/>
    <mergeCell ref="A31:N31"/>
    <mergeCell ref="S31:T31"/>
    <mergeCell ref="L32:N32"/>
  </mergeCells>
  <printOptions horizontalCentered="1"/>
  <pageMargins left="0.17" right="0.17" top="0.5" bottom="0.46" header="0.18" footer="0.18"/>
  <pageSetup paperSize="9" orientation="portrait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HĐ- được giảm</vt:lpstr>
      <vt:lpstr>'DS HĐ- được giảm'!Print_Titles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2015-06-05T00:32:16Z</dcterms:created>
  <dcterms:modified xsi:type="dcterms:W3CDTF">2015-06-05T00:33:16Z</dcterms:modified>
</cp:coreProperties>
</file>